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<sst xmlns="http://schemas.openxmlformats.org/spreadsheetml/2006/main" count="239" uniqueCount="110">
  <si>
    <t>Приложение 1</t>
  </si>
  <si>
    <t>Характеристика жилого фонда</t>
  </si>
  <si>
    <t>№ п.п</t>
  </si>
  <si>
    <t>Этажность</t>
  </si>
  <si>
    <t>Адрес жилого дома</t>
  </si>
  <si>
    <t>Год постройки</t>
  </si>
  <si>
    <t>Количество зарегистрированных жителей, чел.</t>
  </si>
  <si>
    <t>Материал стен</t>
  </si>
  <si>
    <t>Материал кровли</t>
  </si>
  <si>
    <t>Количество, шт.</t>
  </si>
  <si>
    <t>Дата установки общедомового прибора учета</t>
  </si>
  <si>
    <t>Общая площадь жил.фонда, кв.м.</t>
  </si>
  <si>
    <t>Лифтов</t>
  </si>
  <si>
    <t>Подъездов</t>
  </si>
  <si>
    <t>Квартир</t>
  </si>
  <si>
    <t>Отопление</t>
  </si>
  <si>
    <t>ГВС</t>
  </si>
  <si>
    <t>ХВС</t>
  </si>
  <si>
    <t>Общая площадь жилых помещений (квартиры), кв.м.</t>
  </si>
  <si>
    <t>Общая площадь нежилых помещений общего пользования (лестничные клетки и пр.), кв.м.</t>
  </si>
  <si>
    <t>Общая площадь нежилых помещений не являющихся общим имуществом многоквартирного дома  (магазин, аптека и др.организации), кв.м.</t>
  </si>
  <si>
    <t>Жилые дома до 1999 года постройки включительно</t>
  </si>
  <si>
    <t>Итого</t>
  </si>
  <si>
    <t>Жилые дома после 1999 года постройки</t>
  </si>
  <si>
    <t>Общежития до 1999 года постройки включительно</t>
  </si>
  <si>
    <t>ВСЕГО</t>
  </si>
  <si>
    <t>Приложение 2</t>
  </si>
  <si>
    <t>Водоснабжение и водоотведение</t>
  </si>
  <si>
    <t>Из водопроводных колонок</t>
  </si>
  <si>
    <t>В жилых домах с водопроводом, не канализированных</t>
  </si>
  <si>
    <t>В жилых домах с водопроводами и выгребными ямами</t>
  </si>
  <si>
    <t>В жилых домах с водопроводом и канализацией без ванн</t>
  </si>
  <si>
    <t>В жилых домах с водопроводом и канализацией, с газоснабжением</t>
  </si>
  <si>
    <t>В жилых домах с водопроводом и канализацией, при наличии ванн с местными нагревательными приборами на твердом топливе</t>
  </si>
  <si>
    <t>В жилых домах с водопроводом и канализацией, при наличии ванн, с газовыми или электрическими водонагревателями</t>
  </si>
  <si>
    <t>В жилых домах с водопроводом и канализацией, с быстродействующими газовыми нагревателями и многоточечным водоразбором</t>
  </si>
  <si>
    <t>В жилых домах с водопроводом и канализацией, газоснабжением, централизованным горячим водоснабжением, оборудованных умывальниками, мойками, душами</t>
  </si>
  <si>
    <t>В жилых домах с водопроводом и канализацией, газоснабжением, оборудованных умывальниками, мойками, душами и установленными в жилых домах бойлерами</t>
  </si>
  <si>
    <t>В жилых домах с водопроводом и канализацией, газоснабжением, централизованным горячим водоснабжением, оборудованных умывальниками, мойками, душами и ваннами</t>
  </si>
  <si>
    <t>В жилых домах с водопроводом и канализацией, газоснабжением, оборудованных умывальниками, мойками, душами и ваннами, с установленными в жилых домах бойлерами</t>
  </si>
  <si>
    <t>В общежитиях без душевых</t>
  </si>
  <si>
    <t>В общежитиях с общими душевыми</t>
  </si>
  <si>
    <t>В общежитиях с общими душевыми, с установленными в общежитиях бойлерами</t>
  </si>
  <si>
    <t>В общежитиях с общими душевыми, столовыми и прачечными</t>
  </si>
  <si>
    <t>В общежитиях с общими душевыми, столовыми и прачечными, с установленными в общежитиях бойлерами</t>
  </si>
  <si>
    <t>В общежитиях с общими кухнями и общими душевыми</t>
  </si>
  <si>
    <t>В общежитиях с общими кухнями и общими душевыми, с установленными в общежитиях бойлерами</t>
  </si>
  <si>
    <t>В общежитиях с общими кухнями и блоками душевых на этажах при жилых комнатах в каждой секции</t>
  </si>
  <si>
    <t>В общежитиях с общими кухнями и блоками душевых на этажах при жилых комнатах в каждой секции, с установленными в общежитиях бойлерами</t>
  </si>
  <si>
    <t>В общежитиях с общими кухнями и душами при всех жилых комнатах</t>
  </si>
  <si>
    <t>В общежитиях с общими кухнями и душами при всех жилых комнатах, с установленными в общежитиях бойлерами</t>
  </si>
  <si>
    <t>Распределение   жилого фонда   по  степени  благоустройства</t>
  </si>
  <si>
    <t>Степень   благоустройства жилого дома</t>
  </si>
  <si>
    <t>Характеристика  степени  благоустройства   жилых  домов</t>
  </si>
  <si>
    <t>Дата установки общедомового             прибора учета</t>
  </si>
  <si>
    <t>Приложение 3</t>
  </si>
  <si>
    <t>Характеристика систем отопления жилого фонда</t>
  </si>
  <si>
    <t>Вид системы теплоснабже-ния    (открытая / закрытая)</t>
  </si>
  <si>
    <t>Износ внутридомовых инженерных систем отопления, %</t>
  </si>
  <si>
    <t>Площадь ограждающих конструкций и окон, кв.м.</t>
  </si>
  <si>
    <t>Часовая тепловая нагрузка на отопление, Гкал/час*</t>
  </si>
  <si>
    <t>Отапливаемая площадь, кв.м.</t>
  </si>
  <si>
    <t>Общая отапливаемая площадь всех жилых и нежилых помещений в многоквартирном доме, кв.м.</t>
  </si>
  <si>
    <t>в том числе</t>
  </si>
  <si>
    <t>Отапливаемая площадь жилых помещений, кв.м.</t>
  </si>
  <si>
    <t>Отапливаемая площадь нежилых помещений, входящих в состав общего имущества в многоквартирном доме, кв.м.</t>
  </si>
  <si>
    <t>Отапливаемая площадь нежилых помещений, не входящих в сотав общего имущества в многоквартир-ном доме, кв.м.</t>
  </si>
  <si>
    <t>* В соответсвии с проектными данными, или (в случае отсутствия проектных данных) с паспортами домов.</t>
  </si>
  <si>
    <t>______________________</t>
  </si>
  <si>
    <t>М.П.</t>
  </si>
  <si>
    <t>Степень   благоустройства*</t>
  </si>
  <si>
    <t>* Степени благоустройства приведены в прил. 3,  (в таблицу внести только № степени благоустройства)</t>
  </si>
  <si>
    <t>шифер</t>
  </si>
  <si>
    <t>кирпич</t>
  </si>
  <si>
    <t>мягк.кровля</t>
  </si>
  <si>
    <t>30 лет Победы д. 32а</t>
  </si>
  <si>
    <t>пр. Ленина д.57</t>
  </si>
  <si>
    <t>кр.панельные</t>
  </si>
  <si>
    <t>подст. Лесная д. 1</t>
  </si>
  <si>
    <t>подст. Лесная д. 2</t>
  </si>
  <si>
    <t>30 лет Победы д. 96</t>
  </si>
  <si>
    <t>Колхозная д. 32а</t>
  </si>
  <si>
    <t>металл.</t>
  </si>
  <si>
    <t>Трудовая д. 7</t>
  </si>
  <si>
    <t>Канашская д. 6</t>
  </si>
  <si>
    <t>30 лет Победы д.94а</t>
  </si>
  <si>
    <t>металлочереп.</t>
  </si>
  <si>
    <t>керамзитоблоч.</t>
  </si>
  <si>
    <t>5</t>
  </si>
  <si>
    <t>Свободы д. 8/1</t>
  </si>
  <si>
    <t>2007</t>
  </si>
  <si>
    <t>26</t>
  </si>
  <si>
    <t>1</t>
  </si>
  <si>
    <t>20</t>
  </si>
  <si>
    <t>30 лет Победы д.90</t>
  </si>
  <si>
    <t>30 лет Победы д.111</t>
  </si>
  <si>
    <t>30 лет Победы д.98</t>
  </si>
  <si>
    <t>90</t>
  </si>
  <si>
    <t>панельн.</t>
  </si>
  <si>
    <t>104</t>
  </si>
  <si>
    <t>Директор</t>
  </si>
  <si>
    <t>Жураев В. М.</t>
  </si>
  <si>
    <t>Жураев В.М.</t>
  </si>
  <si>
    <t>2009</t>
  </si>
  <si>
    <t>закрытая</t>
  </si>
  <si>
    <t>-</t>
  </si>
  <si>
    <t>фев.2011</t>
  </si>
  <si>
    <t>ноя.2010</t>
  </si>
  <si>
    <t>окт.2011</t>
  </si>
  <si>
    <t>автономно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</si>
</sst>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9"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wrapText="1"/>
    </xf>
    <xf numFmtId="0" fontId="22" fillId="0" borderId="10" xfId="54" applyNumberFormat="1" applyFont="1" applyBorder="1" applyAlignment="1">
      <alignment horizontal="center" vertical="center" wrapText="1"/>
      <protection/>
    </xf>
    <xf numFmtId="0" fontId="23" fillId="0" borderId="10" xfId="54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53" applyNumberFormat="1" applyFont="1" applyFill="1" applyBorder="1" applyAlignment="1" applyProtection="1">
      <alignment horizontal="center" vertical="center"/>
      <protection/>
    </xf>
    <xf numFmtId="0" fontId="22" fillId="0" borderId="10" xfId="54" applyFont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vertical="center"/>
      <protection/>
    </xf>
    <xf numFmtId="0" fontId="22" fillId="0" borderId="0" xfId="54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5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right" vertical="top"/>
    </xf>
    <xf numFmtId="0" fontId="26" fillId="0" borderId="0" xfId="0" applyFont="1" applyAlignment="1">
      <alignment horizontal="right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53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24" fillId="0" borderId="0" xfId="54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54" applyFont="1" applyBorder="1" applyAlignment="1">
      <alignment horizontal="center" vertical="center" textRotation="90" wrapText="1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/>
    </xf>
    <xf numFmtId="0" fontId="28" fillId="0" borderId="10" xfId="53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53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" fillId="0" borderId="0" xfId="54" applyFont="1" applyAlignment="1">
      <alignment horizontal="right" vertical="center"/>
      <protection/>
    </xf>
    <xf numFmtId="0" fontId="26" fillId="0" borderId="0" xfId="0" applyFont="1" applyAlignment="1">
      <alignment horizontal="right" vertical="center"/>
    </xf>
    <xf numFmtId="0" fontId="21" fillId="0" borderId="16" xfId="0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top"/>
    </xf>
    <xf numFmtId="0" fontId="22" fillId="0" borderId="10" xfId="54" applyFont="1" applyBorder="1" applyAlignment="1">
      <alignment horizontal="center" vertical="center" textRotation="90"/>
      <protection/>
    </xf>
    <xf numFmtId="0" fontId="4" fillId="0" borderId="0" xfId="52" applyFont="1" applyAlignment="1">
      <alignment horizontal="left" wrapText="1"/>
      <protection/>
    </xf>
    <xf numFmtId="0" fontId="0" fillId="0" borderId="0" xfId="0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0" borderId="11" xfId="53" applyNumberFormat="1" applyFont="1" applyFill="1" applyBorder="1" applyAlignment="1" applyProtection="1">
      <alignment horizontal="center" vertical="center"/>
      <protection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Обычный_Реж (Прилож 2,3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29"/>
  <sheetViews>
    <sheetView zoomScalePageLayoutView="0" workbookViewId="0" topLeftCell="A1">
      <selection activeCell="M29" sqref="M29"/>
    </sheetView>
  </sheetViews>
  <sheetFormatPr defaultColWidth="9.140625" defaultRowHeight="15"/>
  <cols>
    <col min="1" max="1" width="0.2890625" style="2" customWidth="1"/>
    <col min="2" max="2" width="3.140625" style="2" customWidth="1"/>
    <col min="3" max="3" width="3.00390625" style="2" customWidth="1"/>
    <col min="4" max="4" width="20.7109375" style="2" customWidth="1"/>
    <col min="5" max="5" width="8.7109375" style="2" customWidth="1"/>
    <col min="6" max="6" width="9.28125" style="2" customWidth="1"/>
    <col min="7" max="7" width="9.140625" style="2" customWidth="1"/>
    <col min="8" max="8" width="13.421875" style="2" customWidth="1"/>
    <col min="9" max="9" width="4.00390625" style="2" customWidth="1"/>
    <col min="10" max="10" width="4.140625" style="2" customWidth="1"/>
    <col min="11" max="11" width="3.7109375" style="2" customWidth="1"/>
    <col min="12" max="12" width="8.8515625" style="2" customWidth="1"/>
    <col min="13" max="14" width="6.7109375" style="2" customWidth="1"/>
    <col min="15" max="15" width="9.421875" style="2" customWidth="1"/>
    <col min="16" max="16" width="11.00390625" style="2" customWidth="1"/>
    <col min="17" max="17" width="15.8515625" style="2" customWidth="1"/>
    <col min="18" max="18" width="7.00390625" style="2" customWidth="1"/>
    <col min="19" max="16384" width="9.140625" style="2" customWidth="1"/>
  </cols>
  <sheetData>
    <row r="1" spans="2:18" s="1" customFormat="1" ht="13.5" customHeight="1">
      <c r="B1" s="56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2:18" s="1" customFormat="1" ht="15.75">
      <c r="B2" s="58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2:18" ht="45.75" customHeight="1">
      <c r="B3" s="53" t="s">
        <v>2</v>
      </c>
      <c r="C3" s="60" t="s">
        <v>3</v>
      </c>
      <c r="D3" s="48" t="s">
        <v>4</v>
      </c>
      <c r="E3" s="48" t="s">
        <v>5</v>
      </c>
      <c r="F3" s="48" t="s">
        <v>6</v>
      </c>
      <c r="G3" s="53" t="s">
        <v>7</v>
      </c>
      <c r="H3" s="53" t="s">
        <v>8</v>
      </c>
      <c r="I3" s="53" t="s">
        <v>9</v>
      </c>
      <c r="J3" s="53"/>
      <c r="K3" s="53"/>
      <c r="L3" s="45" t="s">
        <v>54</v>
      </c>
      <c r="M3" s="46"/>
      <c r="N3" s="47"/>
      <c r="O3" s="48" t="s">
        <v>11</v>
      </c>
      <c r="P3" s="48"/>
      <c r="Q3" s="48"/>
      <c r="R3" s="49" t="s">
        <v>70</v>
      </c>
    </row>
    <row r="4" spans="2:18" ht="99.75" customHeight="1">
      <c r="B4" s="53"/>
      <c r="C4" s="60"/>
      <c r="D4" s="55"/>
      <c r="E4" s="55"/>
      <c r="F4" s="55"/>
      <c r="G4" s="53"/>
      <c r="H4" s="53"/>
      <c r="I4" s="3" t="s">
        <v>12</v>
      </c>
      <c r="J4" s="3" t="s">
        <v>13</v>
      </c>
      <c r="K4" s="3" t="s">
        <v>14</v>
      </c>
      <c r="L4" s="4" t="s">
        <v>15</v>
      </c>
      <c r="M4" s="4" t="s">
        <v>16</v>
      </c>
      <c r="N4" s="4" t="s">
        <v>17</v>
      </c>
      <c r="O4" s="5" t="s">
        <v>18</v>
      </c>
      <c r="P4" s="6" t="s">
        <v>19</v>
      </c>
      <c r="Q4" s="6" t="s">
        <v>20</v>
      </c>
      <c r="R4" s="50"/>
    </row>
    <row r="5" spans="2:40" s="7" customFormat="1" ht="10.5" customHeight="1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2:18" ht="9.75" customHeight="1">
      <c r="B6" s="51" t="s">
        <v>21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2:18" ht="9.75" customHeight="1">
      <c r="B7" s="7">
        <v>1</v>
      </c>
      <c r="C7" s="9">
        <v>5</v>
      </c>
      <c r="D7" s="9" t="s">
        <v>75</v>
      </c>
      <c r="E7" s="9">
        <v>1997</v>
      </c>
      <c r="F7" s="9">
        <v>70</v>
      </c>
      <c r="G7" s="9" t="s">
        <v>73</v>
      </c>
      <c r="H7" s="9" t="s">
        <v>74</v>
      </c>
      <c r="I7" s="9">
        <v>2</v>
      </c>
      <c r="J7" s="9">
        <v>1</v>
      </c>
      <c r="K7" s="9">
        <v>52</v>
      </c>
      <c r="L7" s="9" t="s">
        <v>105</v>
      </c>
      <c r="M7" s="9" t="s">
        <v>105</v>
      </c>
      <c r="N7" s="9">
        <v>2009</v>
      </c>
      <c r="O7" s="10">
        <v>1685.94</v>
      </c>
      <c r="P7" s="10">
        <v>2378.84</v>
      </c>
      <c r="Q7" s="10">
        <v>692.9</v>
      </c>
      <c r="R7" s="7">
        <v>11</v>
      </c>
    </row>
    <row r="8" spans="2:18" ht="9.75" customHeight="1">
      <c r="B8" s="7">
        <v>2</v>
      </c>
      <c r="C8" s="9">
        <v>5</v>
      </c>
      <c r="D8" s="9" t="s">
        <v>76</v>
      </c>
      <c r="E8" s="9">
        <v>1996</v>
      </c>
      <c r="F8" s="9">
        <v>321</v>
      </c>
      <c r="G8" s="9" t="s">
        <v>77</v>
      </c>
      <c r="H8" s="9" t="s">
        <v>74</v>
      </c>
      <c r="I8" s="9"/>
      <c r="J8" s="9">
        <v>6</v>
      </c>
      <c r="K8" s="9">
        <v>120</v>
      </c>
      <c r="L8" s="9" t="s">
        <v>105</v>
      </c>
      <c r="M8" s="9" t="s">
        <v>105</v>
      </c>
      <c r="N8" s="9">
        <v>2010</v>
      </c>
      <c r="O8" s="10">
        <v>6603.85</v>
      </c>
      <c r="P8" s="10">
        <v>7249.38</v>
      </c>
      <c r="Q8" s="10" t="s">
        <v>105</v>
      </c>
      <c r="R8" s="7">
        <v>11</v>
      </c>
    </row>
    <row r="9" spans="2:18" ht="9.75" customHeight="1">
      <c r="B9" s="7">
        <v>3</v>
      </c>
      <c r="C9" s="9">
        <v>2</v>
      </c>
      <c r="D9" s="9" t="s">
        <v>78</v>
      </c>
      <c r="E9" s="9">
        <v>1986</v>
      </c>
      <c r="F9" s="9">
        <v>20</v>
      </c>
      <c r="G9" s="9" t="s">
        <v>73</v>
      </c>
      <c r="H9" s="9" t="s">
        <v>72</v>
      </c>
      <c r="I9" s="9"/>
      <c r="J9" s="9">
        <v>1</v>
      </c>
      <c r="K9" s="9">
        <v>8</v>
      </c>
      <c r="L9" s="9" t="s">
        <v>105</v>
      </c>
      <c r="M9" s="9" t="s">
        <v>105</v>
      </c>
      <c r="N9" s="9" t="s">
        <v>105</v>
      </c>
      <c r="O9" s="10">
        <v>367.51</v>
      </c>
      <c r="P9" s="10">
        <v>393.81</v>
      </c>
      <c r="Q9" s="10" t="s">
        <v>105</v>
      </c>
      <c r="R9" s="7">
        <v>7</v>
      </c>
    </row>
    <row r="10" spans="2:18" ht="9.75" customHeight="1">
      <c r="B10" s="7">
        <v>4</v>
      </c>
      <c r="C10" s="9">
        <v>2</v>
      </c>
      <c r="D10" s="9" t="s">
        <v>79</v>
      </c>
      <c r="E10" s="9">
        <v>1988</v>
      </c>
      <c r="F10" s="9">
        <v>24</v>
      </c>
      <c r="G10" s="9" t="s">
        <v>73</v>
      </c>
      <c r="H10" s="9" t="s">
        <v>72</v>
      </c>
      <c r="I10" s="9"/>
      <c r="J10" s="9">
        <v>1</v>
      </c>
      <c r="K10" s="9">
        <v>8</v>
      </c>
      <c r="L10" s="9" t="s">
        <v>105</v>
      </c>
      <c r="M10" s="9" t="s">
        <v>105</v>
      </c>
      <c r="N10" s="9" t="s">
        <v>105</v>
      </c>
      <c r="O10" s="10">
        <v>484.18</v>
      </c>
      <c r="P10" s="10">
        <v>511.21</v>
      </c>
      <c r="Q10" s="10" t="s">
        <v>105</v>
      </c>
      <c r="R10" s="7">
        <v>7</v>
      </c>
    </row>
    <row r="11" spans="2:18" ht="9.75" customHeight="1">
      <c r="B11" s="7">
        <v>5</v>
      </c>
      <c r="C11" s="9">
        <v>2</v>
      </c>
      <c r="D11" s="9" t="s">
        <v>80</v>
      </c>
      <c r="E11" s="9">
        <v>1962</v>
      </c>
      <c r="F11" s="9">
        <v>18</v>
      </c>
      <c r="G11" s="9" t="s">
        <v>73</v>
      </c>
      <c r="H11" s="9" t="s">
        <v>72</v>
      </c>
      <c r="I11" s="9"/>
      <c r="J11" s="9">
        <v>1</v>
      </c>
      <c r="K11" s="9">
        <v>8</v>
      </c>
      <c r="L11" s="9" t="s">
        <v>105</v>
      </c>
      <c r="M11" s="11" t="s">
        <v>106</v>
      </c>
      <c r="N11" s="11" t="s">
        <v>106</v>
      </c>
      <c r="O11" s="10">
        <v>268.6</v>
      </c>
      <c r="P11" s="10">
        <v>292.7</v>
      </c>
      <c r="Q11" s="10" t="s">
        <v>105</v>
      </c>
      <c r="R11" s="7">
        <v>4</v>
      </c>
    </row>
    <row r="12" spans="2:18" ht="9.75" customHeight="1">
      <c r="B12" s="7">
        <v>6</v>
      </c>
      <c r="C12" s="9">
        <v>2</v>
      </c>
      <c r="D12" s="9" t="s">
        <v>81</v>
      </c>
      <c r="E12" s="9">
        <v>1970</v>
      </c>
      <c r="F12" s="9">
        <v>38</v>
      </c>
      <c r="G12" s="9" t="s">
        <v>73</v>
      </c>
      <c r="H12" s="9" t="s">
        <v>82</v>
      </c>
      <c r="I12" s="9"/>
      <c r="J12" s="9">
        <v>2</v>
      </c>
      <c r="K12" s="9">
        <v>16</v>
      </c>
      <c r="L12" s="9" t="s">
        <v>105</v>
      </c>
      <c r="M12" s="11" t="s">
        <v>105</v>
      </c>
      <c r="N12" s="11" t="s">
        <v>105</v>
      </c>
      <c r="O12" s="10">
        <v>434.55</v>
      </c>
      <c r="P12" s="10">
        <v>493</v>
      </c>
      <c r="Q12" s="10" t="s">
        <v>105</v>
      </c>
      <c r="R12" s="7">
        <v>2</v>
      </c>
    </row>
    <row r="13" spans="2:18" ht="9.75" customHeight="1">
      <c r="B13" s="7"/>
      <c r="C13" s="9"/>
      <c r="D13" s="9" t="s">
        <v>22</v>
      </c>
      <c r="E13" s="9"/>
      <c r="F13" s="9">
        <f>SUM(F7:F12)</f>
        <v>491</v>
      </c>
      <c r="G13" s="9"/>
      <c r="H13" s="9"/>
      <c r="I13" s="9">
        <f>SUM(I7:I12)</f>
        <v>2</v>
      </c>
      <c r="J13" s="9">
        <f>SUM(J7:J12)</f>
        <v>12</v>
      </c>
      <c r="K13" s="9">
        <f>SUM(K7:K12)</f>
        <v>212</v>
      </c>
      <c r="L13" s="9" t="s">
        <v>105</v>
      </c>
      <c r="M13" s="9" t="s">
        <v>105</v>
      </c>
      <c r="N13" s="9" t="s">
        <v>105</v>
      </c>
      <c r="O13" s="9">
        <f>SUM(O7:O12)</f>
        <v>9844.630000000001</v>
      </c>
      <c r="P13" s="9">
        <f>SUM(P7:P12)</f>
        <v>11318.94</v>
      </c>
      <c r="Q13" s="9">
        <f>SUM(Q7:Q12)</f>
        <v>692.9</v>
      </c>
      <c r="R13" s="7"/>
    </row>
    <row r="14" spans="2:18" ht="9.75" customHeight="1">
      <c r="B14" s="54" t="s">
        <v>23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2:18" ht="9.75" customHeight="1">
      <c r="B15" s="7">
        <v>7</v>
      </c>
      <c r="C15" s="9">
        <v>5</v>
      </c>
      <c r="D15" s="9" t="s">
        <v>85</v>
      </c>
      <c r="E15" s="9">
        <v>2008</v>
      </c>
      <c r="F15" s="9">
        <v>89</v>
      </c>
      <c r="G15" s="9" t="s">
        <v>73</v>
      </c>
      <c r="H15" s="9" t="s">
        <v>72</v>
      </c>
      <c r="I15" s="9"/>
      <c r="J15" s="9">
        <v>1</v>
      </c>
      <c r="K15" s="9">
        <v>60</v>
      </c>
      <c r="L15" s="9">
        <v>2008</v>
      </c>
      <c r="M15" s="9">
        <v>2008</v>
      </c>
      <c r="N15" s="9">
        <v>2008</v>
      </c>
      <c r="O15" s="10">
        <v>2129.9</v>
      </c>
      <c r="P15" s="10">
        <v>3955.8</v>
      </c>
      <c r="Q15" s="10">
        <v>606.3</v>
      </c>
      <c r="R15" s="7">
        <v>11</v>
      </c>
    </row>
    <row r="16" spans="2:18" ht="9.75" customHeight="1">
      <c r="B16" s="7">
        <v>8</v>
      </c>
      <c r="C16" s="9">
        <v>5</v>
      </c>
      <c r="D16" s="9" t="s">
        <v>94</v>
      </c>
      <c r="E16" s="9">
        <v>2008</v>
      </c>
      <c r="F16" s="9">
        <v>97</v>
      </c>
      <c r="G16" s="9" t="s">
        <v>73</v>
      </c>
      <c r="H16" s="9" t="s">
        <v>86</v>
      </c>
      <c r="I16" s="9"/>
      <c r="J16" s="9">
        <v>4</v>
      </c>
      <c r="K16" s="9">
        <v>69</v>
      </c>
      <c r="L16" s="9" t="s">
        <v>105</v>
      </c>
      <c r="M16" s="9" t="s">
        <v>109</v>
      </c>
      <c r="N16" s="9">
        <v>2008</v>
      </c>
      <c r="O16" s="10">
        <v>3864.47</v>
      </c>
      <c r="P16" s="10">
        <v>4333.5</v>
      </c>
      <c r="Q16" s="10" t="s">
        <v>105</v>
      </c>
      <c r="R16" s="7">
        <v>11</v>
      </c>
    </row>
    <row r="17" spans="2:18" ht="12">
      <c r="B17" s="7">
        <v>9</v>
      </c>
      <c r="C17" s="9">
        <v>5</v>
      </c>
      <c r="D17" s="9" t="s">
        <v>95</v>
      </c>
      <c r="E17" s="9">
        <v>2008</v>
      </c>
      <c r="F17" s="9">
        <v>72</v>
      </c>
      <c r="G17" s="9" t="s">
        <v>87</v>
      </c>
      <c r="H17" s="9" t="s">
        <v>72</v>
      </c>
      <c r="I17" s="9"/>
      <c r="J17" s="9">
        <v>3</v>
      </c>
      <c r="K17" s="9">
        <v>41</v>
      </c>
      <c r="L17" s="9" t="s">
        <v>105</v>
      </c>
      <c r="M17" s="9" t="s">
        <v>109</v>
      </c>
      <c r="N17" s="9">
        <v>2008</v>
      </c>
      <c r="O17" s="10">
        <v>1620.6</v>
      </c>
      <c r="P17" s="10">
        <v>1976</v>
      </c>
      <c r="Q17" s="10">
        <v>125</v>
      </c>
      <c r="R17" s="7">
        <v>11</v>
      </c>
    </row>
    <row r="18" spans="2:18" ht="12">
      <c r="B18" s="7">
        <v>10</v>
      </c>
      <c r="C18" s="11" t="s">
        <v>88</v>
      </c>
      <c r="D18" s="9" t="s">
        <v>89</v>
      </c>
      <c r="E18" s="11" t="s">
        <v>90</v>
      </c>
      <c r="F18" s="11" t="s">
        <v>91</v>
      </c>
      <c r="G18" s="9" t="s">
        <v>87</v>
      </c>
      <c r="H18" s="11" t="s">
        <v>86</v>
      </c>
      <c r="I18" s="11"/>
      <c r="J18" s="11" t="s">
        <v>92</v>
      </c>
      <c r="K18" s="11" t="s">
        <v>93</v>
      </c>
      <c r="L18" s="11" t="s">
        <v>105</v>
      </c>
      <c r="M18" s="9" t="s">
        <v>109</v>
      </c>
      <c r="N18" s="11" t="s">
        <v>90</v>
      </c>
      <c r="O18" s="10">
        <v>909.8</v>
      </c>
      <c r="P18" s="10">
        <v>909.8</v>
      </c>
      <c r="Q18" s="10" t="s">
        <v>105</v>
      </c>
      <c r="R18" s="7">
        <v>11</v>
      </c>
    </row>
    <row r="19" spans="2:18" ht="12">
      <c r="B19" s="7">
        <v>11</v>
      </c>
      <c r="C19" s="11" t="s">
        <v>88</v>
      </c>
      <c r="D19" s="11" t="s">
        <v>96</v>
      </c>
      <c r="E19" s="11" t="s">
        <v>103</v>
      </c>
      <c r="F19" s="11" t="s">
        <v>97</v>
      </c>
      <c r="G19" s="11" t="s">
        <v>98</v>
      </c>
      <c r="H19" s="11" t="s">
        <v>72</v>
      </c>
      <c r="I19" s="11"/>
      <c r="J19" s="11" t="s">
        <v>92</v>
      </c>
      <c r="K19" s="11" t="s">
        <v>99</v>
      </c>
      <c r="L19" s="11" t="s">
        <v>103</v>
      </c>
      <c r="M19" s="11" t="s">
        <v>103</v>
      </c>
      <c r="N19" s="11" t="s">
        <v>103</v>
      </c>
      <c r="O19" s="10">
        <v>2619.2</v>
      </c>
      <c r="P19" s="10">
        <v>3972.2</v>
      </c>
      <c r="Q19" s="10" t="s">
        <v>105</v>
      </c>
      <c r="R19" s="7">
        <v>11</v>
      </c>
    </row>
    <row r="20" spans="2:18" ht="12">
      <c r="B20" s="7"/>
      <c r="C20" s="9" t="s">
        <v>22</v>
      </c>
      <c r="D20" s="9"/>
      <c r="E20" s="9"/>
      <c r="F20" s="9">
        <f>SUM(F15:F19)</f>
        <v>258</v>
      </c>
      <c r="G20" s="9"/>
      <c r="H20" s="9"/>
      <c r="I20" s="9">
        <f aca="true" t="shared" si="0" ref="I20:Q20">SUM(I15:I19)</f>
        <v>0</v>
      </c>
      <c r="J20" s="9">
        <f t="shared" si="0"/>
        <v>8</v>
      </c>
      <c r="K20" s="9">
        <f t="shared" si="0"/>
        <v>170</v>
      </c>
      <c r="L20" s="9"/>
      <c r="M20" s="9"/>
      <c r="N20" s="9"/>
      <c r="O20" s="9">
        <f t="shared" si="0"/>
        <v>11143.969999999998</v>
      </c>
      <c r="P20" s="9">
        <f t="shared" si="0"/>
        <v>15147.3</v>
      </c>
      <c r="Q20" s="9">
        <f t="shared" si="0"/>
        <v>731.3</v>
      </c>
      <c r="R20" s="7"/>
    </row>
    <row r="21" spans="2:18" ht="12">
      <c r="B21" s="54" t="s">
        <v>24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2:18" ht="12">
      <c r="B22" s="7">
        <v>12</v>
      </c>
      <c r="C22" s="9">
        <v>5</v>
      </c>
      <c r="D22" s="9" t="s">
        <v>83</v>
      </c>
      <c r="E22" s="9">
        <v>1974</v>
      </c>
      <c r="F22" s="9">
        <v>322</v>
      </c>
      <c r="G22" s="9" t="s">
        <v>73</v>
      </c>
      <c r="H22" s="9" t="s">
        <v>74</v>
      </c>
      <c r="I22" s="9"/>
      <c r="J22" s="9">
        <v>1</v>
      </c>
      <c r="K22" s="9">
        <v>162</v>
      </c>
      <c r="L22" s="9">
        <v>2009</v>
      </c>
      <c r="M22" s="9">
        <v>2009</v>
      </c>
      <c r="N22" s="9">
        <v>2009</v>
      </c>
      <c r="O22" s="10">
        <v>3613.65</v>
      </c>
      <c r="P22" s="10">
        <v>3812.04</v>
      </c>
      <c r="Q22" s="10" t="s">
        <v>105</v>
      </c>
      <c r="R22" s="7">
        <v>18</v>
      </c>
    </row>
    <row r="23" spans="2:18" ht="12">
      <c r="B23" s="7">
        <v>13</v>
      </c>
      <c r="C23" s="9">
        <v>5</v>
      </c>
      <c r="D23" s="9" t="s">
        <v>84</v>
      </c>
      <c r="E23" s="9">
        <v>1982</v>
      </c>
      <c r="F23" s="9">
        <v>293</v>
      </c>
      <c r="G23" s="9" t="s">
        <v>73</v>
      </c>
      <c r="H23" s="9" t="s">
        <v>74</v>
      </c>
      <c r="I23" s="9"/>
      <c r="J23" s="9">
        <v>1</v>
      </c>
      <c r="K23" s="9">
        <v>135</v>
      </c>
      <c r="L23" s="11" t="s">
        <v>107</v>
      </c>
      <c r="M23" s="9" t="s">
        <v>105</v>
      </c>
      <c r="N23" s="11" t="s">
        <v>108</v>
      </c>
      <c r="O23" s="10">
        <v>3586.63</v>
      </c>
      <c r="P23" s="10">
        <v>4686.2</v>
      </c>
      <c r="Q23" s="10">
        <v>119.9</v>
      </c>
      <c r="R23" s="7">
        <v>18</v>
      </c>
    </row>
    <row r="24" spans="2:18" ht="12">
      <c r="B24" s="7"/>
      <c r="C24" s="9" t="s">
        <v>22</v>
      </c>
      <c r="D24" s="9"/>
      <c r="E24" s="9"/>
      <c r="F24" s="9">
        <f>SUM(F22:F23)</f>
        <v>615</v>
      </c>
      <c r="G24" s="9"/>
      <c r="H24" s="9"/>
      <c r="I24" s="9"/>
      <c r="J24" s="9">
        <f>SUM(J22:J23)</f>
        <v>2</v>
      </c>
      <c r="K24" s="9">
        <f>SUM(K22:K23)</f>
        <v>297</v>
      </c>
      <c r="L24" s="9"/>
      <c r="M24" s="9"/>
      <c r="N24" s="9"/>
      <c r="O24" s="9">
        <f>SUM(O22:O23)</f>
        <v>7200.280000000001</v>
      </c>
      <c r="P24" s="9">
        <f>SUM(P22:P23)</f>
        <v>8498.24</v>
      </c>
      <c r="Q24" s="9">
        <f>SUM(Q22:Q23)</f>
        <v>119.9</v>
      </c>
      <c r="R24" s="7"/>
    </row>
    <row r="25" spans="2:18" ht="12">
      <c r="B25" s="7"/>
      <c r="C25" s="9" t="s">
        <v>25</v>
      </c>
      <c r="D25" s="9"/>
      <c r="E25" s="9"/>
      <c r="F25" s="9">
        <f>F13+F20+F24</f>
        <v>1364</v>
      </c>
      <c r="G25" s="9"/>
      <c r="H25" s="9"/>
      <c r="I25" s="9">
        <f aca="true" t="shared" si="1" ref="I25:P25">I13+I20+I24</f>
        <v>2</v>
      </c>
      <c r="J25" s="9">
        <f t="shared" si="1"/>
        <v>22</v>
      </c>
      <c r="K25" s="9">
        <f t="shared" si="1"/>
        <v>679</v>
      </c>
      <c r="L25" s="9"/>
      <c r="M25" s="9"/>
      <c r="N25" s="9"/>
      <c r="O25" s="9">
        <f t="shared" si="1"/>
        <v>28188.879999999997</v>
      </c>
      <c r="P25" s="9">
        <f t="shared" si="1"/>
        <v>34964.479999999996</v>
      </c>
      <c r="Q25" s="9">
        <f>Q13+Q20+Q24</f>
        <v>1544.1</v>
      </c>
      <c r="R25" s="7"/>
    </row>
    <row r="26" spans="3:17" ht="12">
      <c r="C26" s="13" t="s">
        <v>71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2"/>
      <c r="P26" s="12"/>
      <c r="Q26" s="12"/>
    </row>
    <row r="27" spans="3:17" ht="5.25" customHeight="1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2"/>
      <c r="P27" s="12"/>
      <c r="Q27" s="12"/>
    </row>
    <row r="28" spans="3:13" s="28" customFormat="1" ht="14.25" customHeight="1">
      <c r="C28" s="33"/>
      <c r="D28" s="36" t="s">
        <v>100</v>
      </c>
      <c r="E28" s="35" t="s">
        <v>68</v>
      </c>
      <c r="H28" s="44" t="s">
        <v>101</v>
      </c>
      <c r="I28" s="44"/>
      <c r="J28" s="44"/>
      <c r="K28" s="44"/>
      <c r="M28" s="29"/>
    </row>
    <row r="29" spans="3:13" s="28" customFormat="1" ht="12.75">
      <c r="C29" s="29"/>
      <c r="D29" s="28" t="s">
        <v>69</v>
      </c>
      <c r="M29" s="29"/>
    </row>
  </sheetData>
  <sheetProtection/>
  <mergeCells count="17">
    <mergeCell ref="B1:R1"/>
    <mergeCell ref="B2:R2"/>
    <mergeCell ref="B3:B4"/>
    <mergeCell ref="C3:C4"/>
    <mergeCell ref="D3:D4"/>
    <mergeCell ref="E3:E4"/>
    <mergeCell ref="F3:F4"/>
    <mergeCell ref="G3:G4"/>
    <mergeCell ref="H28:K28"/>
    <mergeCell ref="L3:N3"/>
    <mergeCell ref="O3:Q3"/>
    <mergeCell ref="R3:R4"/>
    <mergeCell ref="B6:R6"/>
    <mergeCell ref="H3:H4"/>
    <mergeCell ref="I3:K3"/>
    <mergeCell ref="B14:R14"/>
    <mergeCell ref="B21:R21"/>
  </mergeCells>
  <printOptions/>
  <pageMargins left="0.31496062992125984" right="0.31496062992125984" top="0.5511811023622047" bottom="0.15748031496062992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1"/>
  <sheetViews>
    <sheetView zoomScalePageLayoutView="0" workbookViewId="0" topLeftCell="A1">
      <selection activeCell="N28" sqref="N28"/>
    </sheetView>
  </sheetViews>
  <sheetFormatPr defaultColWidth="9.140625" defaultRowHeight="15"/>
  <cols>
    <col min="1" max="1" width="0.42578125" style="28" customWidth="1"/>
    <col min="2" max="2" width="3.140625" style="28" customWidth="1"/>
    <col min="3" max="3" width="2.7109375" style="28" customWidth="1"/>
    <col min="4" max="4" width="21.00390625" style="28" customWidth="1"/>
    <col min="5" max="5" width="9.421875" style="28" customWidth="1"/>
    <col min="6" max="6" width="11.8515625" style="28" customWidth="1"/>
    <col min="7" max="7" width="13.421875" style="28" customWidth="1"/>
    <col min="8" max="8" width="11.8515625" style="28" customWidth="1"/>
    <col min="9" max="9" width="9.421875" style="28" customWidth="1"/>
    <col min="10" max="10" width="12.140625" style="28" customWidth="1"/>
    <col min="11" max="11" width="9.8515625" style="28" customWidth="1"/>
    <col min="12" max="12" width="15.421875" style="28" customWidth="1"/>
    <col min="13" max="13" width="13.57421875" style="29" customWidth="1"/>
    <col min="14" max="16384" width="9.140625" style="28" customWidth="1"/>
  </cols>
  <sheetData>
    <row r="1" spans="2:13" s="1" customFormat="1" ht="15" customHeight="1">
      <c r="B1" s="38" t="s">
        <v>26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2:13" s="1" customFormat="1" ht="15.75">
      <c r="B2" s="39" t="s">
        <v>56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6" customHeight="1">
      <c r="C3" s="29"/>
    </row>
    <row r="4" spans="2:13" ht="12.75">
      <c r="B4" s="41" t="s">
        <v>2</v>
      </c>
      <c r="C4" s="42" t="s">
        <v>3</v>
      </c>
      <c r="D4" s="43" t="s">
        <v>4</v>
      </c>
      <c r="E4" s="63" t="s">
        <v>10</v>
      </c>
      <c r="F4" s="63" t="s">
        <v>57</v>
      </c>
      <c r="G4" s="63" t="s">
        <v>58</v>
      </c>
      <c r="H4" s="63" t="s">
        <v>59</v>
      </c>
      <c r="I4" s="63" t="s">
        <v>60</v>
      </c>
      <c r="J4" s="45" t="s">
        <v>61</v>
      </c>
      <c r="K4" s="46"/>
      <c r="L4" s="46"/>
      <c r="M4" s="47"/>
    </row>
    <row r="5" spans="2:13" ht="12.75">
      <c r="B5" s="41"/>
      <c r="C5" s="42"/>
      <c r="D5" s="68"/>
      <c r="E5" s="70"/>
      <c r="F5" s="70"/>
      <c r="G5" s="70"/>
      <c r="H5" s="70"/>
      <c r="I5" s="70"/>
      <c r="J5" s="63" t="s">
        <v>62</v>
      </c>
      <c r="K5" s="45" t="s">
        <v>63</v>
      </c>
      <c r="L5" s="46"/>
      <c r="M5" s="47"/>
    </row>
    <row r="6" spans="2:17" ht="99" customHeight="1">
      <c r="B6" s="41"/>
      <c r="C6" s="41"/>
      <c r="D6" s="69"/>
      <c r="E6" s="64"/>
      <c r="F6" s="64"/>
      <c r="G6" s="64"/>
      <c r="H6" s="64"/>
      <c r="I6" s="64"/>
      <c r="J6" s="64"/>
      <c r="K6" s="4" t="s">
        <v>64</v>
      </c>
      <c r="L6" s="27" t="s">
        <v>65</v>
      </c>
      <c r="M6" s="34" t="s">
        <v>66</v>
      </c>
      <c r="N6" s="29"/>
      <c r="O6" s="29"/>
      <c r="P6" s="29"/>
      <c r="Q6" s="29"/>
    </row>
    <row r="7" spans="2:17" ht="9.75" customHeight="1">
      <c r="B7" s="30">
        <v>1</v>
      </c>
      <c r="C7" s="31">
        <v>2</v>
      </c>
      <c r="D7" s="30">
        <v>3</v>
      </c>
      <c r="E7" s="30">
        <v>4</v>
      </c>
      <c r="F7" s="31">
        <v>5</v>
      </c>
      <c r="G7" s="30">
        <v>6</v>
      </c>
      <c r="H7" s="30">
        <v>7</v>
      </c>
      <c r="I7" s="31">
        <v>8</v>
      </c>
      <c r="J7" s="30">
        <v>9</v>
      </c>
      <c r="K7" s="30">
        <v>10</v>
      </c>
      <c r="L7" s="31">
        <v>11</v>
      </c>
      <c r="M7" s="30">
        <v>12</v>
      </c>
      <c r="N7" s="29"/>
      <c r="O7" s="29"/>
      <c r="P7" s="29"/>
      <c r="Q7" s="29"/>
    </row>
    <row r="8" spans="2:17" ht="9.75" customHeight="1">
      <c r="B8" s="65" t="s">
        <v>21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  <c r="N8" s="29"/>
      <c r="O8" s="29"/>
      <c r="P8" s="29"/>
      <c r="Q8" s="29"/>
    </row>
    <row r="9" spans="2:17" ht="9.75" customHeight="1">
      <c r="B9" s="7">
        <v>1</v>
      </c>
      <c r="C9" s="9">
        <v>5</v>
      </c>
      <c r="D9" s="9" t="s">
        <v>75</v>
      </c>
      <c r="E9" s="31" t="s">
        <v>105</v>
      </c>
      <c r="F9" s="31" t="s">
        <v>104</v>
      </c>
      <c r="G9" s="31">
        <v>60</v>
      </c>
      <c r="H9" s="31">
        <v>493.35</v>
      </c>
      <c r="I9" s="31">
        <v>0.19</v>
      </c>
      <c r="J9" s="30">
        <v>2378.84</v>
      </c>
      <c r="K9" s="10">
        <v>1685.94</v>
      </c>
      <c r="L9" s="32">
        <v>692.9</v>
      </c>
      <c r="M9" s="30" t="s">
        <v>105</v>
      </c>
      <c r="N9" s="29"/>
      <c r="O9" s="29"/>
      <c r="P9" s="29"/>
      <c r="Q9" s="29"/>
    </row>
    <row r="10" spans="2:17" ht="9.75" customHeight="1">
      <c r="B10" s="7">
        <v>2</v>
      </c>
      <c r="C10" s="9">
        <v>5</v>
      </c>
      <c r="D10" s="9" t="s">
        <v>76</v>
      </c>
      <c r="E10" s="31" t="s">
        <v>105</v>
      </c>
      <c r="F10" s="31" t="s">
        <v>104</v>
      </c>
      <c r="G10" s="30">
        <v>60</v>
      </c>
      <c r="H10" s="30">
        <v>2339</v>
      </c>
      <c r="I10" s="30">
        <v>0.3</v>
      </c>
      <c r="J10" s="10">
        <v>6603.85</v>
      </c>
      <c r="K10" s="10">
        <v>6603.85</v>
      </c>
      <c r="L10" s="32" t="s">
        <v>105</v>
      </c>
      <c r="M10" s="30" t="s">
        <v>105</v>
      </c>
      <c r="N10" s="29"/>
      <c r="O10" s="29"/>
      <c r="P10" s="29"/>
      <c r="Q10" s="29"/>
    </row>
    <row r="11" spans="2:17" ht="9.75" customHeight="1">
      <c r="B11" s="7">
        <v>3</v>
      </c>
      <c r="C11" s="9">
        <v>2</v>
      </c>
      <c r="D11" s="9" t="s">
        <v>78</v>
      </c>
      <c r="E11" s="31" t="s">
        <v>105</v>
      </c>
      <c r="F11" s="31" t="s">
        <v>104</v>
      </c>
      <c r="G11" s="30">
        <v>50</v>
      </c>
      <c r="H11" s="30">
        <v>394.11</v>
      </c>
      <c r="I11" s="30">
        <v>0.03</v>
      </c>
      <c r="J11" s="10">
        <v>367.51</v>
      </c>
      <c r="K11" s="10">
        <v>367.51</v>
      </c>
      <c r="L11" s="32" t="s">
        <v>105</v>
      </c>
      <c r="M11" s="30" t="s">
        <v>105</v>
      </c>
      <c r="N11" s="29"/>
      <c r="O11" s="29"/>
      <c r="P11" s="29"/>
      <c r="Q11" s="29"/>
    </row>
    <row r="12" spans="2:17" ht="9.75" customHeight="1">
      <c r="B12" s="7">
        <v>4</v>
      </c>
      <c r="C12" s="9">
        <v>2</v>
      </c>
      <c r="D12" s="9" t="s">
        <v>79</v>
      </c>
      <c r="E12" s="31" t="s">
        <v>105</v>
      </c>
      <c r="F12" s="31" t="s">
        <v>104</v>
      </c>
      <c r="G12" s="30">
        <v>50</v>
      </c>
      <c r="H12" s="30">
        <v>543.38</v>
      </c>
      <c r="I12" s="30">
        <v>0.03</v>
      </c>
      <c r="J12" s="10">
        <v>484.18</v>
      </c>
      <c r="K12" s="10">
        <v>484.18</v>
      </c>
      <c r="L12" s="32" t="s">
        <v>105</v>
      </c>
      <c r="M12" s="30" t="s">
        <v>105</v>
      </c>
      <c r="N12" s="29"/>
      <c r="O12" s="29"/>
      <c r="P12" s="29"/>
      <c r="Q12" s="29"/>
    </row>
    <row r="13" spans="2:17" ht="9.75" customHeight="1">
      <c r="B13" s="7">
        <v>5</v>
      </c>
      <c r="C13" s="9">
        <v>2</v>
      </c>
      <c r="D13" s="9" t="s">
        <v>80</v>
      </c>
      <c r="E13" s="31" t="s">
        <v>105</v>
      </c>
      <c r="F13" s="31" t="s">
        <v>104</v>
      </c>
      <c r="G13" s="30">
        <v>10</v>
      </c>
      <c r="H13" s="30">
        <v>2362.8</v>
      </c>
      <c r="I13" s="30">
        <v>0.01</v>
      </c>
      <c r="J13" s="10">
        <v>268.6</v>
      </c>
      <c r="K13" s="10">
        <v>268.6</v>
      </c>
      <c r="L13" s="32" t="s">
        <v>105</v>
      </c>
      <c r="M13" s="30" t="s">
        <v>105</v>
      </c>
      <c r="N13" s="29"/>
      <c r="O13" s="29"/>
      <c r="P13" s="29"/>
      <c r="Q13" s="29"/>
    </row>
    <row r="14" spans="2:17" ht="9.75" customHeight="1">
      <c r="B14" s="7">
        <v>6</v>
      </c>
      <c r="C14" s="9">
        <v>2</v>
      </c>
      <c r="D14" s="9" t="s">
        <v>81</v>
      </c>
      <c r="E14" s="31" t="s">
        <v>105</v>
      </c>
      <c r="F14" s="31" t="s">
        <v>104</v>
      </c>
      <c r="G14" s="30">
        <v>60</v>
      </c>
      <c r="H14" s="30">
        <v>3049.2</v>
      </c>
      <c r="I14" s="30">
        <v>0.03</v>
      </c>
      <c r="J14" s="10">
        <v>434.55</v>
      </c>
      <c r="K14" s="10">
        <v>434.55</v>
      </c>
      <c r="L14" s="32" t="s">
        <v>105</v>
      </c>
      <c r="M14" s="30" t="s">
        <v>105</v>
      </c>
      <c r="N14" s="29"/>
      <c r="O14" s="29"/>
      <c r="P14" s="29"/>
      <c r="Q14" s="29"/>
    </row>
    <row r="15" spans="2:17" ht="9.75" customHeight="1">
      <c r="B15" s="30"/>
      <c r="C15" s="31" t="s">
        <v>22</v>
      </c>
      <c r="D15" s="30"/>
      <c r="E15" s="30"/>
      <c r="F15" s="30"/>
      <c r="G15" s="30"/>
      <c r="H15" s="30">
        <f>SUM(H9:H14)</f>
        <v>9181.84</v>
      </c>
      <c r="I15" s="30"/>
      <c r="J15" s="30">
        <f>SUM(J9:J14)</f>
        <v>10537.53</v>
      </c>
      <c r="K15" s="9">
        <f>SUM(K9:K14)</f>
        <v>9844.630000000001</v>
      </c>
      <c r="L15" s="32">
        <f>SUM(L9:L14)</f>
        <v>692.9</v>
      </c>
      <c r="M15" s="30">
        <v>0</v>
      </c>
      <c r="N15" s="29"/>
      <c r="O15" s="29"/>
      <c r="P15" s="29"/>
      <c r="Q15" s="29"/>
    </row>
    <row r="16" spans="2:17" ht="9.75" customHeight="1">
      <c r="B16" s="65" t="s">
        <v>23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  <c r="N16" s="29"/>
      <c r="O16" s="29"/>
      <c r="P16" s="29"/>
      <c r="Q16" s="29"/>
    </row>
    <row r="17" spans="2:17" ht="9.75" customHeight="1">
      <c r="B17" s="7">
        <v>7</v>
      </c>
      <c r="C17" s="9">
        <v>5</v>
      </c>
      <c r="D17" s="9" t="s">
        <v>85</v>
      </c>
      <c r="E17" s="30">
        <v>2008</v>
      </c>
      <c r="F17" s="30" t="s">
        <v>104</v>
      </c>
      <c r="G17" s="30">
        <v>10</v>
      </c>
      <c r="H17" s="30">
        <v>1795</v>
      </c>
      <c r="I17" s="30">
        <v>0.05</v>
      </c>
      <c r="J17" s="30">
        <v>2736.2</v>
      </c>
      <c r="K17" s="10">
        <v>2129.9</v>
      </c>
      <c r="L17" s="32" t="s">
        <v>105</v>
      </c>
      <c r="M17" s="30">
        <v>606.3</v>
      </c>
      <c r="N17" s="29"/>
      <c r="O17" s="29"/>
      <c r="P17" s="29"/>
      <c r="Q17" s="29"/>
    </row>
    <row r="18" spans="2:17" ht="9.75" customHeight="1">
      <c r="B18" s="7">
        <v>8</v>
      </c>
      <c r="C18" s="9">
        <v>5</v>
      </c>
      <c r="D18" s="9" t="s">
        <v>94</v>
      </c>
      <c r="E18" s="30" t="s">
        <v>105</v>
      </c>
      <c r="F18" s="30" t="s">
        <v>104</v>
      </c>
      <c r="G18" s="30">
        <v>5</v>
      </c>
      <c r="H18" s="30">
        <v>3049.2</v>
      </c>
      <c r="I18" s="30">
        <v>0</v>
      </c>
      <c r="J18" s="30">
        <v>3864.47</v>
      </c>
      <c r="K18" s="10">
        <v>3864.47</v>
      </c>
      <c r="L18" s="32" t="s">
        <v>105</v>
      </c>
      <c r="M18" s="30" t="s">
        <v>105</v>
      </c>
      <c r="N18" s="29"/>
      <c r="O18" s="29"/>
      <c r="P18" s="29"/>
      <c r="Q18" s="29"/>
    </row>
    <row r="19" spans="2:17" ht="9.75" customHeight="1">
      <c r="B19" s="7">
        <v>9</v>
      </c>
      <c r="C19" s="9">
        <v>5</v>
      </c>
      <c r="D19" s="9" t="s">
        <v>95</v>
      </c>
      <c r="E19" s="30" t="s">
        <v>105</v>
      </c>
      <c r="F19" s="30" t="s">
        <v>104</v>
      </c>
      <c r="G19" s="30">
        <v>5</v>
      </c>
      <c r="H19" s="30">
        <v>1045</v>
      </c>
      <c r="I19" s="30">
        <v>0.1</v>
      </c>
      <c r="J19" s="30">
        <v>1745.6</v>
      </c>
      <c r="K19" s="10">
        <v>1620.6</v>
      </c>
      <c r="L19" s="32" t="s">
        <v>105</v>
      </c>
      <c r="M19" s="30">
        <v>125</v>
      </c>
      <c r="N19" s="29"/>
      <c r="O19" s="29"/>
      <c r="P19" s="29"/>
      <c r="Q19" s="29"/>
    </row>
    <row r="20" spans="2:17" ht="9.75" customHeight="1">
      <c r="B20" s="7">
        <v>10</v>
      </c>
      <c r="C20" s="11" t="s">
        <v>88</v>
      </c>
      <c r="D20" s="9" t="s">
        <v>89</v>
      </c>
      <c r="E20" s="30" t="s">
        <v>105</v>
      </c>
      <c r="F20" s="30" t="s">
        <v>104</v>
      </c>
      <c r="G20" s="30">
        <v>5</v>
      </c>
      <c r="H20" s="30">
        <v>941.92</v>
      </c>
      <c r="I20" s="30">
        <v>0</v>
      </c>
      <c r="J20" s="30">
        <v>909.8</v>
      </c>
      <c r="K20" s="10">
        <v>909.8</v>
      </c>
      <c r="L20" s="32" t="s">
        <v>105</v>
      </c>
      <c r="M20" s="30" t="s">
        <v>105</v>
      </c>
      <c r="N20" s="29"/>
      <c r="O20" s="29"/>
      <c r="P20" s="29"/>
      <c r="Q20" s="29"/>
    </row>
    <row r="21" spans="2:17" ht="9.75" customHeight="1">
      <c r="B21" s="7">
        <v>11</v>
      </c>
      <c r="C21" s="11" t="s">
        <v>88</v>
      </c>
      <c r="D21" s="11" t="s">
        <v>96</v>
      </c>
      <c r="E21" s="30">
        <v>2009</v>
      </c>
      <c r="F21" s="30" t="s">
        <v>104</v>
      </c>
      <c r="G21" s="30">
        <v>5</v>
      </c>
      <c r="H21" s="30">
        <v>1915</v>
      </c>
      <c r="I21" s="30">
        <v>0.09</v>
      </c>
      <c r="J21" s="30">
        <v>2619.2</v>
      </c>
      <c r="K21" s="10">
        <v>2619.2</v>
      </c>
      <c r="L21" s="32" t="s">
        <v>105</v>
      </c>
      <c r="M21" s="30" t="s">
        <v>105</v>
      </c>
      <c r="N21" s="29"/>
      <c r="O21" s="29"/>
      <c r="P21" s="29"/>
      <c r="Q21" s="29"/>
    </row>
    <row r="22" spans="2:17" ht="9.75" customHeight="1">
      <c r="B22" s="30"/>
      <c r="C22" s="31" t="s">
        <v>22</v>
      </c>
      <c r="D22" s="30"/>
      <c r="E22" s="30"/>
      <c r="F22" s="30"/>
      <c r="G22" s="30"/>
      <c r="H22" s="30">
        <f>SUM(H17:H21)</f>
        <v>8746.119999999999</v>
      </c>
      <c r="I22" s="30"/>
      <c r="J22" s="30">
        <f>SUM(J17:J21)</f>
        <v>11875.27</v>
      </c>
      <c r="K22" s="9">
        <f>SUM(K17:K21)</f>
        <v>11143.969999999998</v>
      </c>
      <c r="L22" s="9">
        <f>SUM(L17:L21)</f>
        <v>0</v>
      </c>
      <c r="M22" s="9">
        <f>SUM(M17:M21)</f>
        <v>731.3</v>
      </c>
      <c r="N22" s="29"/>
      <c r="O22" s="29"/>
      <c r="P22" s="29"/>
      <c r="Q22" s="29"/>
    </row>
    <row r="23" spans="2:17" ht="9.75" customHeight="1">
      <c r="B23" s="65" t="s">
        <v>24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7"/>
      <c r="N23" s="29"/>
      <c r="O23" s="29"/>
      <c r="P23" s="29"/>
      <c r="Q23" s="29"/>
    </row>
    <row r="24" spans="2:17" ht="9.75" customHeight="1">
      <c r="B24" s="7">
        <v>12</v>
      </c>
      <c r="C24" s="9">
        <v>5</v>
      </c>
      <c r="D24" s="9" t="s">
        <v>83</v>
      </c>
      <c r="E24" s="30">
        <v>2009</v>
      </c>
      <c r="F24" s="30" t="s">
        <v>104</v>
      </c>
      <c r="G24" s="30">
        <v>50</v>
      </c>
      <c r="H24" s="30">
        <v>2849.34</v>
      </c>
      <c r="I24" s="30">
        <v>0.11</v>
      </c>
      <c r="J24" s="30">
        <v>3613.65</v>
      </c>
      <c r="K24" s="10">
        <v>3613.65</v>
      </c>
      <c r="L24" s="32" t="s">
        <v>105</v>
      </c>
      <c r="M24" s="30" t="s">
        <v>105</v>
      </c>
      <c r="N24" s="29"/>
      <c r="O24" s="29"/>
      <c r="P24" s="29"/>
      <c r="Q24" s="29"/>
    </row>
    <row r="25" spans="2:17" ht="9.75" customHeight="1">
      <c r="B25" s="7">
        <v>13</v>
      </c>
      <c r="C25" s="9">
        <v>5</v>
      </c>
      <c r="D25" s="9" t="s">
        <v>84</v>
      </c>
      <c r="E25" s="37">
        <v>2010</v>
      </c>
      <c r="F25" s="30" t="s">
        <v>104</v>
      </c>
      <c r="G25" s="30">
        <v>60</v>
      </c>
      <c r="H25" s="30">
        <v>2400</v>
      </c>
      <c r="I25" s="30">
        <v>0.09</v>
      </c>
      <c r="J25" s="30">
        <v>3706.53</v>
      </c>
      <c r="K25" s="10">
        <v>3586.63</v>
      </c>
      <c r="L25" s="32">
        <v>119.9</v>
      </c>
      <c r="M25" s="30" t="s">
        <v>105</v>
      </c>
      <c r="N25" s="29"/>
      <c r="O25" s="29"/>
      <c r="P25" s="29"/>
      <c r="Q25" s="29"/>
    </row>
    <row r="26" spans="2:17" ht="9.75" customHeight="1">
      <c r="B26" s="30"/>
      <c r="C26" s="31" t="s">
        <v>22</v>
      </c>
      <c r="D26" s="30"/>
      <c r="E26" s="30"/>
      <c r="F26" s="30"/>
      <c r="G26" s="30"/>
      <c r="H26" s="30">
        <f>SUM(H24:H25)</f>
        <v>5249.34</v>
      </c>
      <c r="I26" s="30"/>
      <c r="J26" s="30">
        <f>SUM(J24:J25)</f>
        <v>7320.18</v>
      </c>
      <c r="K26" s="9">
        <f>SUM(K24:K25)</f>
        <v>7200.280000000001</v>
      </c>
      <c r="L26" s="9">
        <f>SUM(L24:L25)</f>
        <v>119.9</v>
      </c>
      <c r="M26" s="9">
        <f>SUM(M24:M25)</f>
        <v>0</v>
      </c>
      <c r="N26" s="29"/>
      <c r="O26" s="29"/>
      <c r="P26" s="29"/>
      <c r="Q26" s="29"/>
    </row>
    <row r="27" spans="2:13" ht="12.75">
      <c r="B27" s="30"/>
      <c r="C27" s="31" t="s">
        <v>25</v>
      </c>
      <c r="D27" s="30"/>
      <c r="E27" s="30"/>
      <c r="F27" s="30"/>
      <c r="G27" s="30"/>
      <c r="H27" s="30">
        <f>H15+H22+H26</f>
        <v>23177.3</v>
      </c>
      <c r="I27" s="30"/>
      <c r="J27" s="30">
        <f>J15+J22+J26</f>
        <v>29732.980000000003</v>
      </c>
      <c r="K27" s="9">
        <f>K15+K22+K26</f>
        <v>28188.879999999997</v>
      </c>
      <c r="L27" s="9">
        <f>L15+L22+L26</f>
        <v>812.8</v>
      </c>
      <c r="M27" s="9">
        <f>M15+M22+M26</f>
        <v>731.3</v>
      </c>
    </row>
    <row r="28" spans="2:13" ht="15">
      <c r="B28" s="61" t="s">
        <v>67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ht="6.75" customHeight="1">
      <c r="M29" s="28"/>
    </row>
    <row r="30" spans="3:8" ht="12.75">
      <c r="C30" s="33"/>
      <c r="D30" s="36" t="s">
        <v>100</v>
      </c>
      <c r="E30" s="35" t="s">
        <v>68</v>
      </c>
      <c r="H30" s="28" t="s">
        <v>102</v>
      </c>
    </row>
    <row r="31" spans="3:4" ht="12.75">
      <c r="C31" s="29"/>
      <c r="D31" s="28" t="s">
        <v>69</v>
      </c>
    </row>
  </sheetData>
  <sheetProtection/>
  <mergeCells count="17">
    <mergeCell ref="B1:M1"/>
    <mergeCell ref="B2:M2"/>
    <mergeCell ref="B4:B6"/>
    <mergeCell ref="C4:C6"/>
    <mergeCell ref="D4:D6"/>
    <mergeCell ref="E4:E6"/>
    <mergeCell ref="F4:F6"/>
    <mergeCell ref="G4:G6"/>
    <mergeCell ref="H4:H6"/>
    <mergeCell ref="I4:I6"/>
    <mergeCell ref="B28:M28"/>
    <mergeCell ref="J4:M4"/>
    <mergeCell ref="J5:J6"/>
    <mergeCell ref="K5:M5"/>
    <mergeCell ref="B8:M8"/>
    <mergeCell ref="B16:M16"/>
    <mergeCell ref="B23:M23"/>
  </mergeCells>
  <printOptions/>
  <pageMargins left="0.31496062992125984" right="0.31496062992125984" top="0.5511811023622047" bottom="0.35433070866141736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1"/>
  <sheetViews>
    <sheetView tabSelected="1" zoomScalePageLayoutView="0" workbookViewId="0" topLeftCell="A16">
      <selection activeCell="C13" sqref="C13"/>
    </sheetView>
  </sheetViews>
  <sheetFormatPr defaultColWidth="9.140625" defaultRowHeight="15"/>
  <cols>
    <col min="1" max="1" width="1.1484375" style="22" customWidth="1"/>
    <col min="2" max="2" width="10.8515625" style="22" customWidth="1"/>
    <col min="3" max="3" width="111.7109375" style="23" customWidth="1"/>
    <col min="4" max="16384" width="9.140625" style="22" customWidth="1"/>
  </cols>
  <sheetData>
    <row r="1" spans="2:3" s="14" customFormat="1" ht="15.75">
      <c r="B1" s="25"/>
      <c r="C1" s="26" t="s">
        <v>55</v>
      </c>
    </row>
    <row r="2" spans="2:3" s="14" customFormat="1" ht="24" customHeight="1">
      <c r="B2" s="71" t="s">
        <v>51</v>
      </c>
      <c r="C2" s="72"/>
    </row>
    <row r="3" spans="2:3" s="17" customFormat="1" ht="63.75">
      <c r="B3" s="15" t="s">
        <v>52</v>
      </c>
      <c r="C3" s="16" t="s">
        <v>53</v>
      </c>
    </row>
    <row r="4" spans="2:3" s="17" customFormat="1" ht="12.75">
      <c r="B4" s="18"/>
      <c r="C4" s="24" t="s">
        <v>27</v>
      </c>
    </row>
    <row r="5" spans="2:3" s="17" customFormat="1" ht="12.75">
      <c r="B5" s="18">
        <v>1</v>
      </c>
      <c r="C5" s="19" t="s">
        <v>28</v>
      </c>
    </row>
    <row r="6" spans="2:3" s="17" customFormat="1" ht="12.75">
      <c r="B6" s="18">
        <v>2</v>
      </c>
      <c r="C6" s="19" t="s">
        <v>29</v>
      </c>
    </row>
    <row r="7" spans="2:3" s="17" customFormat="1" ht="12.75">
      <c r="B7" s="18">
        <v>3</v>
      </c>
      <c r="C7" s="19" t="s">
        <v>30</v>
      </c>
    </row>
    <row r="8" spans="2:3" s="17" customFormat="1" ht="12.75">
      <c r="B8" s="18">
        <v>4</v>
      </c>
      <c r="C8" s="19" t="s">
        <v>31</v>
      </c>
    </row>
    <row r="9" spans="2:3" s="17" customFormat="1" ht="12.75">
      <c r="B9" s="18">
        <v>5</v>
      </c>
      <c r="C9" s="19" t="s">
        <v>32</v>
      </c>
    </row>
    <row r="10" spans="2:3" s="17" customFormat="1" ht="12.75">
      <c r="B10" s="18">
        <v>6</v>
      </c>
      <c r="C10" s="19" t="s">
        <v>33</v>
      </c>
    </row>
    <row r="11" spans="2:3" s="17" customFormat="1" ht="12.75">
      <c r="B11" s="18">
        <v>7</v>
      </c>
      <c r="C11" s="19" t="s">
        <v>34</v>
      </c>
    </row>
    <row r="12" spans="2:3" s="17" customFormat="1" ht="12.75">
      <c r="B12" s="18">
        <v>8</v>
      </c>
      <c r="C12" s="19" t="s">
        <v>35</v>
      </c>
    </row>
    <row r="13" spans="2:3" s="17" customFormat="1" ht="25.5">
      <c r="B13" s="18">
        <v>9</v>
      </c>
      <c r="C13" s="19" t="s">
        <v>36</v>
      </c>
    </row>
    <row r="14" spans="2:3" s="17" customFormat="1" ht="25.5">
      <c r="B14" s="18">
        <v>10</v>
      </c>
      <c r="C14" s="19" t="s">
        <v>37</v>
      </c>
    </row>
    <row r="15" spans="2:3" s="17" customFormat="1" ht="25.5">
      <c r="B15" s="18">
        <v>11</v>
      </c>
      <c r="C15" s="19" t="s">
        <v>38</v>
      </c>
    </row>
    <row r="16" spans="2:3" s="17" customFormat="1" ht="27" customHeight="1">
      <c r="B16" s="18">
        <v>12</v>
      </c>
      <c r="C16" s="20" t="s">
        <v>39</v>
      </c>
    </row>
    <row r="17" spans="2:3" s="17" customFormat="1" ht="12.75">
      <c r="B17" s="18">
        <v>13</v>
      </c>
      <c r="C17" s="19" t="s">
        <v>40</v>
      </c>
    </row>
    <row r="18" spans="2:3" s="17" customFormat="1" ht="12.75">
      <c r="B18" s="18">
        <v>14</v>
      </c>
      <c r="C18" s="19" t="s">
        <v>41</v>
      </c>
    </row>
    <row r="19" spans="2:3" s="17" customFormat="1" ht="12.75">
      <c r="B19" s="18">
        <v>15</v>
      </c>
      <c r="C19" s="19" t="s">
        <v>42</v>
      </c>
    </row>
    <row r="20" spans="2:3" s="17" customFormat="1" ht="12.75">
      <c r="B20" s="18">
        <v>16</v>
      </c>
      <c r="C20" s="19" t="s">
        <v>43</v>
      </c>
    </row>
    <row r="21" spans="2:3" s="17" customFormat="1" ht="12.75">
      <c r="B21" s="18">
        <v>17</v>
      </c>
      <c r="C21" s="19" t="s">
        <v>44</v>
      </c>
    </row>
    <row r="22" spans="2:3" s="17" customFormat="1" ht="12.75">
      <c r="B22" s="18">
        <v>18</v>
      </c>
      <c r="C22" s="19" t="s">
        <v>45</v>
      </c>
    </row>
    <row r="23" spans="2:3" s="17" customFormat="1" ht="12.75">
      <c r="B23" s="18">
        <v>19</v>
      </c>
      <c r="C23" s="19" t="s">
        <v>46</v>
      </c>
    </row>
    <row r="24" spans="2:3" s="17" customFormat="1" ht="12.75">
      <c r="B24" s="18">
        <v>20</v>
      </c>
      <c r="C24" s="19" t="s">
        <v>47</v>
      </c>
    </row>
    <row r="25" spans="2:3" s="17" customFormat="1" ht="25.5">
      <c r="B25" s="18">
        <v>21</v>
      </c>
      <c r="C25" s="19" t="s">
        <v>48</v>
      </c>
    </row>
    <row r="26" spans="2:3" s="17" customFormat="1" ht="12.75">
      <c r="B26" s="18">
        <v>22</v>
      </c>
      <c r="C26" s="19" t="s">
        <v>49</v>
      </c>
    </row>
    <row r="27" spans="2:3" s="17" customFormat="1" ht="12.75">
      <c r="B27" s="18">
        <v>23</v>
      </c>
      <c r="C27" s="19" t="s">
        <v>50</v>
      </c>
    </row>
    <row r="28" s="17" customFormat="1" ht="12.75">
      <c r="C28" s="21"/>
    </row>
    <row r="29" s="17" customFormat="1" ht="12.75">
      <c r="C29" s="21"/>
    </row>
    <row r="30" s="17" customFormat="1" ht="12.75">
      <c r="C30" s="21"/>
    </row>
    <row r="31" s="17" customFormat="1" ht="12.75">
      <c r="C31" s="21"/>
    </row>
    <row r="32" s="17" customFormat="1" ht="12.75">
      <c r="C32" s="21"/>
    </row>
    <row r="33" s="17" customFormat="1" ht="12.75">
      <c r="C33" s="21"/>
    </row>
    <row r="34" s="17" customFormat="1" ht="12.75">
      <c r="C34" s="21"/>
    </row>
    <row r="35" s="17" customFormat="1" ht="12.75">
      <c r="C35" s="21"/>
    </row>
    <row r="36" s="17" customFormat="1" ht="12.75">
      <c r="C36" s="21"/>
    </row>
    <row r="37" s="17" customFormat="1" ht="12.75">
      <c r="C37" s="21"/>
    </row>
    <row r="38" s="17" customFormat="1" ht="12.75">
      <c r="C38" s="21"/>
    </row>
    <row r="39" s="17" customFormat="1" ht="12.75">
      <c r="C39" s="21"/>
    </row>
    <row r="40" s="17" customFormat="1" ht="12.75">
      <c r="C40" s="21"/>
    </row>
    <row r="41" s="17" customFormat="1" ht="12.75">
      <c r="C41" s="21"/>
    </row>
    <row r="42" s="17" customFormat="1" ht="12.75">
      <c r="C42" s="21"/>
    </row>
    <row r="43" s="17" customFormat="1" ht="12.75">
      <c r="C43" s="21"/>
    </row>
    <row r="44" s="17" customFormat="1" ht="12.75">
      <c r="C44" s="21"/>
    </row>
    <row r="45" s="17" customFormat="1" ht="12.75">
      <c r="C45" s="21"/>
    </row>
    <row r="46" s="17" customFormat="1" ht="12.75">
      <c r="C46" s="21"/>
    </row>
    <row r="47" s="17" customFormat="1" ht="12.75">
      <c r="C47" s="21"/>
    </row>
    <row r="48" s="17" customFormat="1" ht="12.75">
      <c r="C48" s="21"/>
    </row>
    <row r="49" s="17" customFormat="1" ht="12.75">
      <c r="C49" s="21"/>
    </row>
    <row r="50" s="17" customFormat="1" ht="12.75">
      <c r="C50" s="21"/>
    </row>
    <row r="51" s="17" customFormat="1" ht="12.75">
      <c r="C51" s="21"/>
    </row>
  </sheetData>
  <sheetProtection/>
  <mergeCells count="1">
    <mergeCell ref="B2:C2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Горохова Татьяна Валентиновна</dc:creator>
  <cp:keywords/>
  <dc:description/>
  <cp:lastModifiedBy>Admin</cp:lastModifiedBy>
  <cp:lastPrinted>2011-10-18T13:55:09Z</cp:lastPrinted>
  <dcterms:created xsi:type="dcterms:W3CDTF">2011-10-07T05:19:25Z</dcterms:created>
  <dcterms:modified xsi:type="dcterms:W3CDTF">2011-10-22T15:04:03Z</dcterms:modified>
  <cp:category/>
  <cp:version/>
  <cp:contentType/>
  <cp:contentStatus/>
</cp:coreProperties>
</file>